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nvestav365-my.sharepoint.com/personal/eduardo_morales_cinvestav_mx/Documents/CINVESTAV-EDUARDO/SERVICIO SOCIAL/EJERCICIO 2020/"/>
    </mc:Choice>
  </mc:AlternateContent>
  <xr:revisionPtr revIDLastSave="1" documentId="8_{E698608B-6AC6-4359-9009-685E6679D568}" xr6:coauthVersionLast="36" xr6:coauthVersionMax="36" xr10:uidLastSave="{2B8BC951-DE56-4085-ADEA-27F75C462B69}"/>
  <bookViews>
    <workbookView xWindow="0" yWindow="0" windowWidth="28800" windowHeight="11625" xr2:uid="{DA74DCF7-DBFC-4729-AA21-11654E3E8FB0}"/>
  </bookViews>
  <sheets>
    <sheet name="2do trim" sheetId="1" r:id="rId1"/>
  </sheets>
  <definedNames>
    <definedName name="_xlnm.Print_Area" localSheetId="0">'2do trim'!$B$1:$J$29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8" i="1" l="1"/>
  <c r="H28" i="1"/>
  <c r="G28" i="1"/>
  <c r="J27" i="1"/>
  <c r="J26" i="1"/>
  <c r="J25" i="1"/>
  <c r="J24" i="1"/>
  <c r="J23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28" i="1" l="1"/>
  <c r="Z39" i="1"/>
  <c r="Y39" i="1"/>
  <c r="X39" i="1"/>
  <c r="W39" i="1"/>
  <c r="V39" i="1"/>
  <c r="U39" i="1"/>
  <c r="T39" i="1"/>
  <c r="S39" i="1"/>
  <c r="R39" i="1"/>
  <c r="O39" i="1"/>
  <c r="F28" i="1"/>
  <c r="Q39" i="1" s="1"/>
  <c r="E28" i="1"/>
  <c r="P39" i="1" s="1"/>
  <c r="D28" i="1"/>
  <c r="AA39" i="1" l="1"/>
  <c r="AA40" i="1" s="1"/>
</calcChain>
</file>

<file path=xl/sharedStrings.xml><?xml version="1.0" encoding="utf-8"?>
<sst xmlns="http://schemas.openxmlformats.org/spreadsheetml/2006/main" count="69" uniqueCount="52">
  <si>
    <t>CENTRO DE INVESTIGACION Y DE ESTUDIOS AVANZADOS DEL INSTITUTO POLITECNICO NACIONAL</t>
  </si>
  <si>
    <r>
      <t>PRESUPUESTO DEVENGADO DE LA PARTIDA "44106 COMPENSACION PARA SERVICIOS DE CARÁCTER SOCIAL</t>
    </r>
    <r>
      <rPr>
        <sz val="10"/>
        <rFont val="Arial"/>
        <family val="2"/>
      </rPr>
      <t>"</t>
    </r>
    <r>
      <rPr>
        <b/>
        <sz val="10"/>
        <rFont val="Arial"/>
        <family val="2"/>
      </rPr>
      <t xml:space="preserve"> DE 2020.</t>
    </r>
  </si>
  <si>
    <t>PRESTADOR</t>
  </si>
  <si>
    <t>DEPARTAMENTO</t>
  </si>
  <si>
    <t>ENERO</t>
  </si>
  <si>
    <t>FEBRERO</t>
  </si>
  <si>
    <t>MARZO</t>
  </si>
  <si>
    <t>TOTAL</t>
  </si>
  <si>
    <t>LOPEZ VALDEZ RAMON</t>
  </si>
  <si>
    <t>101000 OFICINA DEL DIRECTOR</t>
  </si>
  <si>
    <t>VIZUET RAMIREZ JONATHAN</t>
  </si>
  <si>
    <t>302010 OFNA. DEL SUBDIRECTOR DE PLANEACION</t>
  </si>
  <si>
    <t>MARTINEZ BERNAL MARCO ANTONIO</t>
  </si>
  <si>
    <t>402010 OFNA. DEL SUBDIR. DE RECURSOS HUMANOS</t>
  </si>
  <si>
    <t>MARTINEZ VIZCAINO GUADALUPE</t>
  </si>
  <si>
    <t>GARCIA COVARRUBIAS DULCE ANAID</t>
  </si>
  <si>
    <t>LUGO MANCERA MIRIAM VANESSA</t>
  </si>
  <si>
    <t>MUCIÑO ARROYO PENELOPE OLIVA</t>
  </si>
  <si>
    <t>SIGA RODRIGUEZ GRISSEL MONSERRAT</t>
  </si>
  <si>
    <t>DIAZ MARRUFO BRANDON</t>
  </si>
  <si>
    <t>MORA DIAZ AXEL SAMUEL</t>
  </si>
  <si>
    <t>REYES BARRERA ERICK SAMAHEL</t>
  </si>
  <si>
    <t>403010 OFNA. DEL SUBDIR. DE RECURSOS MATERIALES</t>
  </si>
  <si>
    <t>CARBAJAL PEREZ MARIA GUADALUPE</t>
  </si>
  <si>
    <t>MARTINEZ AGUILAR ADAMARI</t>
  </si>
  <si>
    <t>ABURTO DURAN DIANA AMAIRANI</t>
  </si>
  <si>
    <t>ROSALES TOVAR DIANA</t>
  </si>
  <si>
    <t>ULLOA BERUMEN DAVID ARTURO</t>
  </si>
  <si>
    <t>DOMINGUEZ VELAZQUEZ JORGE LUIS</t>
  </si>
  <si>
    <t>404010 OFNA DEL SUBDIR DE RECURSOS FINANCIEROS</t>
  </si>
  <si>
    <t>VILLALBA CRUZ ALMA NAYELI</t>
  </si>
  <si>
    <t>VAZQUEZ HERNANDEZ AMAIRANY REBECA</t>
  </si>
  <si>
    <t>CENTENO ARTEAGA GRACIELA JANETH</t>
  </si>
  <si>
    <t>405010 OFNA DEL SUBDIR DE SERVS Y MANTENIMIENTO</t>
  </si>
  <si>
    <t>LARA MORENO SERGIO</t>
  </si>
  <si>
    <t>MES
ENE</t>
  </si>
  <si>
    <t>MES
FEB</t>
  </si>
  <si>
    <t>MES
MAR</t>
  </si>
  <si>
    <t>MES
ABR</t>
  </si>
  <si>
    <t>MES
MAY</t>
  </si>
  <si>
    <t>MES
JUN</t>
  </si>
  <si>
    <t>MES
JUL</t>
  </si>
  <si>
    <t>MES
AGO</t>
  </si>
  <si>
    <t>MES
SEP</t>
  </si>
  <si>
    <t>MES
OCT</t>
  </si>
  <si>
    <t>MES
NOV</t>
  </si>
  <si>
    <t>MES
DIC</t>
  </si>
  <si>
    <t>GRAN TOTAL</t>
  </si>
  <si>
    <t>ABRIL</t>
  </si>
  <si>
    <t>MAYO</t>
  </si>
  <si>
    <t>JUNIO</t>
  </si>
  <si>
    <t>JUAN RESENDIZ ABIGAIL OSIRIS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</si>
</sst>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horizontal="right"/>
    </xf>
    <xf numFmtId="4" fontId="2" fillId="0" borderId="6" xfId="0" applyNumberFormat="1" applyFont="1" applyFill="1" applyBorder="1"/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horizontal="right"/>
    </xf>
    <xf numFmtId="4" fontId="2" fillId="0" borderId="9" xfId="0" applyNumberFormat="1" applyFont="1" applyFill="1" applyBorder="1"/>
    <xf numFmtId="14" fontId="1" fillId="0" borderId="8" xfId="0" applyNumberFormat="1" applyFont="1" applyFill="1" applyBorder="1" applyAlignment="1">
      <alignment vertical="center"/>
    </xf>
    <xf numFmtId="0" fontId="1" fillId="0" borderId="10" xfId="0" applyFont="1" applyFill="1" applyBorder="1"/>
    <xf numFmtId="0" fontId="1" fillId="0" borderId="0" xfId="0" applyFont="1" applyFill="1" applyBorder="1"/>
    <xf numFmtId="4" fontId="2" fillId="0" borderId="11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0" xfId="0" applyFont="1" applyFill="1" applyBorder="1" applyAlignment="1">
      <alignment vertical="center"/>
    </xf>
    <xf numFmtId="44" fontId="1" fillId="0" borderId="0" xfId="0" applyNumberFormat="1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0" xfId="0" applyFont="1" applyBorder="1"/>
    <xf numFmtId="4" fontId="1" fillId="0" borderId="18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0" fontId="1" fillId="0" borderId="10" xfId="0" applyFont="1" applyBorder="1"/>
    <xf numFmtId="4" fontId="1" fillId="0" borderId="0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44" fontId="2" fillId="0" borderId="23" xfId="1" applyFont="1" applyBorder="1" applyAlignment="1">
      <alignment horizontal="center"/>
    </xf>
    <xf numFmtId="0" fontId="1" fillId="0" borderId="13" xfId="0" applyFont="1" applyBorder="1"/>
    <xf numFmtId="4" fontId="1" fillId="0" borderId="14" xfId="0" applyNumberFormat="1" applyFont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2" fillId="0" borderId="26" xfId="0" applyNumberFormat="1" applyFont="1" applyFill="1" applyBorder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315643</xdr:colOff>
      <xdr:row>0</xdr:row>
      <xdr:rowOff>35878</xdr:rowOff>
    </xdr:from>
    <xdr:ext cx="609600" cy="607882"/>
    <xdr:pic>
      <xdr:nvPicPr>
        <xdr:cNvPr id="2" name="Imagen 1">
          <a:extLst>
            <a:ext uri="{FF2B5EF4-FFF2-40B4-BE49-F238E27FC236}">
              <a16:creationId xmlns:a16="http://schemas.microsoft.com/office/drawing/2014/main" id="{6B3354E8-1B54-4C5B-AE18-B0E672A16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618" y="35878"/>
          <a:ext cx="609600" cy="60788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9933B-E44B-45EC-9865-1427004243B7}">
  <sheetPr>
    <pageSetUpPr fitToPage="1"/>
  </sheetPr>
  <dimension ref="A1:AA49"/>
  <sheetViews>
    <sheetView tabSelected="1" topLeftCell="A4" zoomScale="145" zoomScaleNormal="145" workbookViewId="0">
      <selection activeCell="A7" sqref="A7"/>
    </sheetView>
  </sheetViews>
  <sheetFormatPr baseColWidth="10" defaultRowHeight="12.75" x14ac:dyDescent="0.2"/>
  <cols>
    <col min="1" max="1" width="2.7109375" style="1" customWidth="1"/>
    <col min="2" max="2" width="41.5703125" style="1" customWidth="1"/>
    <col min="3" max="3" width="55.7109375" style="1" bestFit="1" customWidth="1"/>
    <col min="4" max="4" width="10.28515625" style="1" customWidth="1"/>
    <col min="5" max="5" width="12" style="1" customWidth="1"/>
    <col min="6" max="9" width="9.5703125" style="1" customWidth="1"/>
    <col min="10" max="10" width="10.5703125" style="1" bestFit="1" customWidth="1"/>
    <col min="11" max="13" width="11.42578125" style="1"/>
    <col min="14" max="14" width="12" style="1" bestFit="1" customWidth="1"/>
    <col min="15" max="26" width="11.5703125" style="1" bestFit="1" customWidth="1"/>
    <col min="27" max="27" width="15.42578125" style="1" bestFit="1" customWidth="1"/>
    <col min="28" max="16384" width="11.42578125" style="1"/>
  </cols>
  <sheetData>
    <row r="1" spans="1:10" x14ac:dyDescent="0.2">
      <c r="B1" s="2"/>
      <c r="C1" s="2"/>
      <c r="D1" s="2"/>
      <c r="E1" s="2"/>
      <c r="F1" s="2"/>
      <c r="G1" s="2"/>
      <c r="H1" s="2"/>
      <c r="I1" s="2"/>
      <c r="J1" s="2"/>
    </row>
    <row r="2" spans="1:10" x14ac:dyDescent="0.2">
      <c r="B2" s="3" t="s">
        <v>0</v>
      </c>
      <c r="C2" s="3"/>
      <c r="D2" s="3"/>
      <c r="E2" s="3"/>
      <c r="F2" s="3"/>
      <c r="G2" s="3"/>
      <c r="H2" s="3"/>
      <c r="I2" s="3"/>
      <c r="J2" s="3"/>
    </row>
    <row r="3" spans="1:10" x14ac:dyDescent="0.2">
      <c r="B3" s="3" t="s">
        <v>1</v>
      </c>
      <c r="C3" s="3"/>
      <c r="D3" s="3"/>
      <c r="E3" s="3"/>
      <c r="F3" s="3"/>
      <c r="G3" s="3"/>
      <c r="H3" s="3"/>
      <c r="I3" s="3"/>
      <c r="J3" s="3"/>
    </row>
    <row r="4" spans="1:10" ht="13.5" thickBot="1" x14ac:dyDescent="0.25"/>
    <row r="5" spans="1:10" ht="14.25" thickTop="1" thickBot="1" x14ac:dyDescent="0.25">
      <c r="A5" s="4"/>
      <c r="B5" s="5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7" t="s">
        <v>48</v>
      </c>
      <c r="H5" s="7" t="s">
        <v>49</v>
      </c>
      <c r="I5" s="7" t="s">
        <v>50</v>
      </c>
      <c r="J5" s="8" t="s">
        <v>7</v>
      </c>
    </row>
    <row r="6" spans="1:10" ht="13.5" thickTop="1" x14ac:dyDescent="0.2">
      <c r="B6" s="9" t="s">
        <v>8</v>
      </c>
      <c r="C6" s="10" t="s">
        <v>9</v>
      </c>
      <c r="D6" s="11"/>
      <c r="E6" s="11">
        <v>780</v>
      </c>
      <c r="F6" s="11">
        <v>960</v>
      </c>
      <c r="G6" s="43"/>
      <c r="H6" s="43"/>
      <c r="I6" s="43"/>
      <c r="J6" s="12">
        <f>SUM(D6:I6)</f>
        <v>1740</v>
      </c>
    </row>
    <row r="7" spans="1:10" x14ac:dyDescent="0.2">
      <c r="B7" s="13" t="s">
        <v>10</v>
      </c>
      <c r="C7" s="14" t="s">
        <v>11</v>
      </c>
      <c r="D7" s="15">
        <v>1800</v>
      </c>
      <c r="E7" s="15">
        <v>1800</v>
      </c>
      <c r="F7" s="15">
        <v>1080</v>
      </c>
      <c r="G7" s="44"/>
      <c r="H7" s="44"/>
      <c r="I7" s="44"/>
      <c r="J7" s="16">
        <f t="shared" ref="J7:J27" si="0">SUM(D7:I7)</f>
        <v>4680</v>
      </c>
    </row>
    <row r="8" spans="1:10" x14ac:dyDescent="0.2">
      <c r="B8" s="13" t="s">
        <v>12</v>
      </c>
      <c r="C8" s="14" t="s">
        <v>13</v>
      </c>
      <c r="D8" s="15">
        <v>1800</v>
      </c>
      <c r="E8" s="15">
        <v>900</v>
      </c>
      <c r="F8" s="15"/>
      <c r="G8" s="44"/>
      <c r="H8" s="44"/>
      <c r="I8" s="44"/>
      <c r="J8" s="16">
        <f t="shared" si="0"/>
        <v>2700</v>
      </c>
    </row>
    <row r="9" spans="1:10" x14ac:dyDescent="0.2">
      <c r="B9" s="13" t="s">
        <v>14</v>
      </c>
      <c r="C9" s="14" t="s">
        <v>13</v>
      </c>
      <c r="D9" s="15">
        <v>1800</v>
      </c>
      <c r="E9" s="15">
        <v>1800</v>
      </c>
      <c r="F9" s="15">
        <v>1800</v>
      </c>
      <c r="G9" s="44">
        <v>840</v>
      </c>
      <c r="H9" s="44"/>
      <c r="I9" s="44"/>
      <c r="J9" s="16">
        <f t="shared" si="0"/>
        <v>6240</v>
      </c>
    </row>
    <row r="10" spans="1:10" x14ac:dyDescent="0.2">
      <c r="B10" s="13" t="s">
        <v>15</v>
      </c>
      <c r="C10" s="14" t="s">
        <v>13</v>
      </c>
      <c r="D10" s="15">
        <v>1800</v>
      </c>
      <c r="E10" s="15">
        <v>1800</v>
      </c>
      <c r="F10" s="15">
        <v>1800</v>
      </c>
      <c r="G10" s="15">
        <v>1800</v>
      </c>
      <c r="H10" s="44"/>
      <c r="I10" s="44"/>
      <c r="J10" s="16">
        <f t="shared" si="0"/>
        <v>7200</v>
      </c>
    </row>
    <row r="11" spans="1:10" x14ac:dyDescent="0.2">
      <c r="B11" s="13" t="s">
        <v>16</v>
      </c>
      <c r="C11" s="14" t="s">
        <v>13</v>
      </c>
      <c r="D11" s="15">
        <v>1800</v>
      </c>
      <c r="E11" s="15">
        <v>1800</v>
      </c>
      <c r="F11" s="15">
        <v>1800</v>
      </c>
      <c r="G11" s="15">
        <v>1800</v>
      </c>
      <c r="H11" s="44"/>
      <c r="I11" s="44"/>
      <c r="J11" s="16">
        <f t="shared" si="0"/>
        <v>7200</v>
      </c>
    </row>
    <row r="12" spans="1:10" x14ac:dyDescent="0.2">
      <c r="B12" s="13" t="s">
        <v>17</v>
      </c>
      <c r="C12" s="14" t="s">
        <v>13</v>
      </c>
      <c r="D12" s="15">
        <v>900</v>
      </c>
      <c r="E12" s="15">
        <v>1800</v>
      </c>
      <c r="F12" s="15">
        <v>1800</v>
      </c>
      <c r="G12" s="15">
        <v>1800</v>
      </c>
      <c r="H12" s="44">
        <v>1560</v>
      </c>
      <c r="I12" s="44"/>
      <c r="J12" s="16">
        <f t="shared" si="0"/>
        <v>7860</v>
      </c>
    </row>
    <row r="13" spans="1:10" x14ac:dyDescent="0.2">
      <c r="B13" s="13" t="s">
        <v>18</v>
      </c>
      <c r="C13" s="14" t="s">
        <v>13</v>
      </c>
      <c r="D13" s="15">
        <v>1800</v>
      </c>
      <c r="E13" s="15">
        <v>1800</v>
      </c>
      <c r="F13" s="15">
        <v>1200</v>
      </c>
      <c r="G13" s="44"/>
      <c r="H13" s="44"/>
      <c r="I13" s="44"/>
      <c r="J13" s="16">
        <f t="shared" si="0"/>
        <v>4800</v>
      </c>
    </row>
    <row r="14" spans="1:10" x14ac:dyDescent="0.2">
      <c r="B14" s="13" t="s">
        <v>19</v>
      </c>
      <c r="C14" s="14" t="s">
        <v>13</v>
      </c>
      <c r="D14" s="15"/>
      <c r="E14" s="15"/>
      <c r="F14" s="15">
        <v>1800</v>
      </c>
      <c r="G14" s="15">
        <v>1800</v>
      </c>
      <c r="H14" s="44"/>
      <c r="I14" s="44"/>
      <c r="J14" s="16">
        <f t="shared" si="0"/>
        <v>3600</v>
      </c>
    </row>
    <row r="15" spans="1:10" x14ac:dyDescent="0.2">
      <c r="B15" s="13" t="s">
        <v>20</v>
      </c>
      <c r="C15" s="14" t="s">
        <v>13</v>
      </c>
      <c r="D15" s="15"/>
      <c r="E15" s="15"/>
      <c r="F15" s="15">
        <v>1800</v>
      </c>
      <c r="G15" s="44"/>
      <c r="H15" s="44"/>
      <c r="I15" s="44"/>
      <c r="J15" s="16">
        <f t="shared" si="0"/>
        <v>1800</v>
      </c>
    </row>
    <row r="16" spans="1:10" x14ac:dyDescent="0.2">
      <c r="B16" s="13" t="s">
        <v>21</v>
      </c>
      <c r="C16" s="17" t="s">
        <v>22</v>
      </c>
      <c r="D16" s="15">
        <v>1800</v>
      </c>
      <c r="E16" s="15">
        <v>1920</v>
      </c>
      <c r="F16" s="15"/>
      <c r="G16" s="44"/>
      <c r="H16" s="44"/>
      <c r="I16" s="44"/>
      <c r="J16" s="16">
        <f t="shared" si="0"/>
        <v>3720</v>
      </c>
    </row>
    <row r="17" spans="2:10" x14ac:dyDescent="0.2">
      <c r="B17" s="13" t="s">
        <v>23</v>
      </c>
      <c r="C17" s="17" t="s">
        <v>22</v>
      </c>
      <c r="D17" s="15">
        <v>1800</v>
      </c>
      <c r="E17" s="15">
        <v>1920</v>
      </c>
      <c r="F17" s="15"/>
      <c r="G17" s="44"/>
      <c r="H17" s="44"/>
      <c r="I17" s="44"/>
      <c r="J17" s="16">
        <f t="shared" si="0"/>
        <v>3720</v>
      </c>
    </row>
    <row r="18" spans="2:10" x14ac:dyDescent="0.2">
      <c r="B18" s="13" t="s">
        <v>24</v>
      </c>
      <c r="C18" s="17" t="s">
        <v>22</v>
      </c>
      <c r="D18" s="15">
        <v>1800</v>
      </c>
      <c r="E18" s="15">
        <v>1800</v>
      </c>
      <c r="F18" s="15">
        <v>1020</v>
      </c>
      <c r="G18" s="44"/>
      <c r="H18" s="44"/>
      <c r="I18" s="44"/>
      <c r="J18" s="16">
        <f t="shared" si="0"/>
        <v>4620</v>
      </c>
    </row>
    <row r="19" spans="2:10" x14ac:dyDescent="0.2">
      <c r="B19" s="13" t="s">
        <v>25</v>
      </c>
      <c r="C19" s="17" t="s">
        <v>22</v>
      </c>
      <c r="D19" s="15">
        <v>1800</v>
      </c>
      <c r="E19" s="15">
        <v>1800</v>
      </c>
      <c r="F19" s="15">
        <v>1800</v>
      </c>
      <c r="G19" s="44">
        <v>1200</v>
      </c>
      <c r="H19" s="44"/>
      <c r="I19" s="44"/>
      <c r="J19" s="16">
        <f t="shared" si="0"/>
        <v>6600</v>
      </c>
    </row>
    <row r="20" spans="2:10" x14ac:dyDescent="0.2">
      <c r="B20" s="13" t="s">
        <v>26</v>
      </c>
      <c r="C20" s="17" t="s">
        <v>22</v>
      </c>
      <c r="D20" s="15"/>
      <c r="E20" s="15">
        <v>780</v>
      </c>
      <c r="F20" s="15">
        <v>1980</v>
      </c>
      <c r="G20" s="44"/>
      <c r="H20" s="44"/>
      <c r="I20" s="44"/>
      <c r="J20" s="16">
        <f t="shared" si="0"/>
        <v>2760</v>
      </c>
    </row>
    <row r="21" spans="2:10" x14ac:dyDescent="0.2">
      <c r="B21" s="13" t="s">
        <v>27</v>
      </c>
      <c r="C21" s="17" t="s">
        <v>22</v>
      </c>
      <c r="D21" s="15"/>
      <c r="E21" s="15"/>
      <c r="F21" s="15">
        <v>1740</v>
      </c>
      <c r="G21" s="15">
        <v>1800</v>
      </c>
      <c r="H21" s="15">
        <v>1800</v>
      </c>
      <c r="I21" s="15">
        <v>1800</v>
      </c>
      <c r="J21" s="16">
        <f t="shared" si="0"/>
        <v>7140</v>
      </c>
    </row>
    <row r="22" spans="2:10" x14ac:dyDescent="0.2">
      <c r="B22" s="13" t="s">
        <v>51</v>
      </c>
      <c r="C22" s="17" t="s">
        <v>22</v>
      </c>
      <c r="D22" s="15"/>
      <c r="E22" s="15"/>
      <c r="F22" s="15">
        <v>840</v>
      </c>
      <c r="G22" s="44"/>
      <c r="H22" s="44"/>
      <c r="I22" s="44"/>
      <c r="J22" s="16">
        <f t="shared" si="0"/>
        <v>840</v>
      </c>
    </row>
    <row r="23" spans="2:10" x14ac:dyDescent="0.2">
      <c r="B23" s="13" t="s">
        <v>28</v>
      </c>
      <c r="C23" s="17" t="s">
        <v>29</v>
      </c>
      <c r="D23" s="15">
        <v>1800</v>
      </c>
      <c r="E23" s="15">
        <v>1800</v>
      </c>
      <c r="F23" s="15"/>
      <c r="G23" s="44"/>
      <c r="H23" s="44"/>
      <c r="I23" s="44"/>
      <c r="J23" s="16">
        <f t="shared" si="0"/>
        <v>3600</v>
      </c>
    </row>
    <row r="24" spans="2:10" x14ac:dyDescent="0.2">
      <c r="B24" s="13" t="s">
        <v>30</v>
      </c>
      <c r="C24" s="17" t="s">
        <v>29</v>
      </c>
      <c r="D24" s="15">
        <v>120</v>
      </c>
      <c r="E24" s="15">
        <v>1800</v>
      </c>
      <c r="F24" s="15"/>
      <c r="G24" s="44"/>
      <c r="H24" s="44"/>
      <c r="I24" s="44"/>
      <c r="J24" s="16">
        <f t="shared" si="0"/>
        <v>1920</v>
      </c>
    </row>
    <row r="25" spans="2:10" x14ac:dyDescent="0.2">
      <c r="B25" s="13" t="s">
        <v>31</v>
      </c>
      <c r="C25" s="17" t="s">
        <v>29</v>
      </c>
      <c r="D25" s="15">
        <v>660</v>
      </c>
      <c r="E25" s="15">
        <v>1800</v>
      </c>
      <c r="F25" s="15"/>
      <c r="G25" s="44"/>
      <c r="H25" s="44"/>
      <c r="I25" s="44"/>
      <c r="J25" s="16">
        <f t="shared" si="0"/>
        <v>2460</v>
      </c>
    </row>
    <row r="26" spans="2:10" x14ac:dyDescent="0.2">
      <c r="B26" s="13" t="s">
        <v>32</v>
      </c>
      <c r="C26" s="17" t="s">
        <v>33</v>
      </c>
      <c r="D26" s="15">
        <v>1800</v>
      </c>
      <c r="E26" s="15">
        <v>1800</v>
      </c>
      <c r="F26" s="15">
        <v>1800</v>
      </c>
      <c r="G26" s="15">
        <v>1800</v>
      </c>
      <c r="H26" s="44">
        <v>1080</v>
      </c>
      <c r="I26" s="44"/>
      <c r="J26" s="16">
        <f t="shared" si="0"/>
        <v>8280</v>
      </c>
    </row>
    <row r="27" spans="2:10" x14ac:dyDescent="0.2">
      <c r="B27" s="13" t="s">
        <v>34</v>
      </c>
      <c r="C27" s="17" t="s">
        <v>33</v>
      </c>
      <c r="D27" s="15">
        <v>1800</v>
      </c>
      <c r="E27" s="15">
        <v>1800</v>
      </c>
      <c r="F27" s="15">
        <v>1800</v>
      </c>
      <c r="G27" s="15">
        <v>1800</v>
      </c>
      <c r="H27" s="44">
        <v>1080</v>
      </c>
      <c r="I27" s="44"/>
      <c r="J27" s="16">
        <f t="shared" si="0"/>
        <v>8280</v>
      </c>
    </row>
    <row r="28" spans="2:10" ht="13.5" thickBot="1" x14ac:dyDescent="0.25">
      <c r="B28" s="18"/>
      <c r="C28" s="19"/>
      <c r="D28" s="20">
        <f>SUM(D6:D27)</f>
        <v>25080</v>
      </c>
      <c r="E28" s="20">
        <f>SUM(E6:E27)</f>
        <v>29700</v>
      </c>
      <c r="F28" s="20">
        <f>SUM(F6:F27)</f>
        <v>25020</v>
      </c>
      <c r="G28" s="45">
        <f t="shared" ref="G28:I28" si="1">SUM(G6:G27)</f>
        <v>14640</v>
      </c>
      <c r="H28" s="45">
        <f t="shared" si="1"/>
        <v>5520</v>
      </c>
      <c r="I28" s="45">
        <f t="shared" si="1"/>
        <v>1800</v>
      </c>
      <c r="J28" s="21">
        <f>SUM(J6:J27)</f>
        <v>101760</v>
      </c>
    </row>
    <row r="29" spans="2:10" ht="6" customHeight="1" thickTop="1" thickBot="1" x14ac:dyDescent="0.25">
      <c r="B29" s="22"/>
      <c r="C29" s="23"/>
      <c r="D29" s="23"/>
      <c r="E29" s="23"/>
      <c r="F29" s="23"/>
      <c r="G29" s="23"/>
      <c r="H29" s="23"/>
      <c r="I29" s="23"/>
      <c r="J29" s="24"/>
    </row>
    <row r="30" spans="2:10" ht="13.5" thickTop="1" x14ac:dyDescent="0.2">
      <c r="B30" s="25"/>
    </row>
    <row r="31" spans="2:10" x14ac:dyDescent="0.2">
      <c r="B31" s="25"/>
      <c r="J31" s="26"/>
    </row>
    <row r="32" spans="2:10" x14ac:dyDescent="0.2">
      <c r="B32" s="25"/>
    </row>
    <row r="33" spans="2:27" x14ac:dyDescent="0.2">
      <c r="B33" s="25"/>
    </row>
    <row r="34" spans="2:27" x14ac:dyDescent="0.2">
      <c r="B34" s="25"/>
    </row>
    <row r="35" spans="2:27" x14ac:dyDescent="0.2">
      <c r="B35" s="25"/>
    </row>
    <row r="36" spans="2:27" x14ac:dyDescent="0.2">
      <c r="B36" s="25"/>
    </row>
    <row r="37" spans="2:27" ht="13.5" thickBot="1" x14ac:dyDescent="0.25">
      <c r="B37" s="25"/>
    </row>
    <row r="38" spans="2:27" ht="26.25" thickTop="1" x14ac:dyDescent="0.2">
      <c r="B38" s="25"/>
      <c r="O38" s="27" t="s">
        <v>35</v>
      </c>
      <c r="P38" s="28" t="s">
        <v>36</v>
      </c>
      <c r="Q38" s="29" t="s">
        <v>37</v>
      </c>
      <c r="R38" s="30" t="s">
        <v>38</v>
      </c>
      <c r="S38" s="30" t="s">
        <v>39</v>
      </c>
      <c r="T38" s="30" t="s">
        <v>40</v>
      </c>
      <c r="U38" s="30" t="s">
        <v>41</v>
      </c>
      <c r="V38" s="30" t="s">
        <v>42</v>
      </c>
      <c r="W38" s="30" t="s">
        <v>43</v>
      </c>
      <c r="X38" s="30" t="s">
        <v>44</v>
      </c>
      <c r="Y38" s="30" t="s">
        <v>45</v>
      </c>
      <c r="Z38" s="30" t="s">
        <v>46</v>
      </c>
      <c r="AA38" s="31" t="s">
        <v>7</v>
      </c>
    </row>
    <row r="39" spans="2:27" ht="13.5" thickBot="1" x14ac:dyDescent="0.25">
      <c r="B39" s="32"/>
      <c r="O39" s="33">
        <f>D28</f>
        <v>25080</v>
      </c>
      <c r="P39" s="34">
        <f>E28</f>
        <v>29700</v>
      </c>
      <c r="Q39" s="34">
        <f>F28</f>
        <v>25020</v>
      </c>
      <c r="R39" s="34" t="e">
        <f>#REF!</f>
        <v>#REF!</v>
      </c>
      <c r="S39" s="35" t="e">
        <f>#REF!</f>
        <v>#REF!</v>
      </c>
      <c r="T39" s="35" t="e">
        <f>#REF!</f>
        <v>#REF!</v>
      </c>
      <c r="U39" s="35" t="e">
        <f>#REF!</f>
        <v>#REF!</v>
      </c>
      <c r="V39" s="35" t="e">
        <f>#REF!</f>
        <v>#REF!</v>
      </c>
      <c r="W39" s="35" t="e">
        <f>#REF!</f>
        <v>#REF!</v>
      </c>
      <c r="X39" s="35" t="e">
        <f>#REF!</f>
        <v>#REF!</v>
      </c>
      <c r="Y39" s="35" t="e">
        <f>#REF!</f>
        <v>#REF!</v>
      </c>
      <c r="Z39" s="35" t="e">
        <f>#REF!</f>
        <v>#REF!</v>
      </c>
      <c r="AA39" s="36" t="e">
        <f>SUM(O39:Z39)</f>
        <v>#REF!</v>
      </c>
    </row>
    <row r="40" spans="2:27" ht="14.25" thickTop="1" thickBot="1" x14ac:dyDescent="0.25">
      <c r="B40" s="32"/>
      <c r="O40" s="37"/>
      <c r="P40" s="32"/>
      <c r="Q40" s="32"/>
      <c r="R40" s="32"/>
      <c r="S40" s="32"/>
      <c r="T40" s="32"/>
      <c r="U40" s="38"/>
      <c r="V40" s="38"/>
      <c r="W40" s="38"/>
      <c r="X40" s="38"/>
      <c r="Y40" s="39" t="s">
        <v>47</v>
      </c>
      <c r="Z40" s="39"/>
      <c r="AA40" s="40" t="e">
        <f>AA39</f>
        <v>#REF!</v>
      </c>
    </row>
    <row r="41" spans="2:27" ht="3.75" customHeight="1" thickTop="1" thickBot="1" x14ac:dyDescent="0.25">
      <c r="B41" s="32"/>
      <c r="O41" s="41"/>
      <c r="P41" s="23"/>
      <c r="Q41" s="23"/>
      <c r="R41" s="23"/>
      <c r="S41" s="23"/>
      <c r="T41" s="23"/>
      <c r="U41" s="42"/>
      <c r="V41" s="42"/>
      <c r="W41" s="23"/>
      <c r="X41" s="42"/>
      <c r="Y41" s="23"/>
      <c r="Z41" s="23"/>
      <c r="AA41" s="24"/>
    </row>
    <row r="42" spans="2:27" ht="13.5" thickTop="1" x14ac:dyDescent="0.2">
      <c r="B42" s="32"/>
    </row>
    <row r="43" spans="2:27" x14ac:dyDescent="0.2">
      <c r="B43" s="32"/>
    </row>
    <row r="44" spans="2:27" x14ac:dyDescent="0.2">
      <c r="B44" s="32"/>
    </row>
    <row r="45" spans="2:27" x14ac:dyDescent="0.2">
      <c r="B45" s="32"/>
    </row>
    <row r="46" spans="2:27" x14ac:dyDescent="0.2">
      <c r="B46" s="32"/>
    </row>
    <row r="47" spans="2:27" x14ac:dyDescent="0.2">
      <c r="B47" s="32"/>
    </row>
    <row r="48" spans="2:27" x14ac:dyDescent="0.2">
      <c r="B48" s="32"/>
    </row>
    <row r="49" spans="2:2" x14ac:dyDescent="0.2">
      <c r="B49" s="32"/>
    </row>
  </sheetData>
  <mergeCells count="4">
    <mergeCell ref="B1:J1"/>
    <mergeCell ref="B2:J2"/>
    <mergeCell ref="B3:J3"/>
    <mergeCell ref="Y40:Z40"/>
  </mergeCells>
  <printOptions horizontalCentered="1" verticalCentered="1"/>
  <pageMargins left="0.31496062992125984" right="0.31496062992125984" top="0.27559055118110237" bottom="0.31496062992125984" header="0.31496062992125984" footer="0.31496062992125984"/>
  <pageSetup paperSize="5" scale="7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C194790C823949AF9DA99CE74748A4" ma:contentTypeVersion="13" ma:contentTypeDescription="Crear nuevo documento." ma:contentTypeScope="" ma:versionID="37c6fd4a77423791028091e952c9cc45">
  <xsd:schema xmlns:xsd="http://www.w3.org/2001/XMLSchema" xmlns:xs="http://www.w3.org/2001/XMLSchema" xmlns:p="http://schemas.microsoft.com/office/2006/metadata/properties" xmlns:ns3="ea9f37d2-fe03-493d-b656-997bc5603a0d" xmlns:ns4="c8e270a9-e025-4caf-bbee-61cd67fec21e" targetNamespace="http://schemas.microsoft.com/office/2006/metadata/properties" ma:root="true" ma:fieldsID="3c844edca1bb4362cf09c3d2dfa13f36" ns3:_="" ns4:_="">
    <xsd:import namespace="ea9f37d2-fe03-493d-b656-997bc5603a0d"/>
    <xsd:import namespace="c8e270a9-e025-4caf-bbee-61cd67fec2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f37d2-fe03-493d-b656-997bc5603a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e270a9-e025-4caf-bbee-61cd67fec21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058C8C-0110-4A62-A3D7-5B799CE90B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9f37d2-fe03-493d-b656-997bc5603a0d"/>
    <ds:schemaRef ds:uri="c8e270a9-e025-4caf-bbee-61cd67fec2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94F48A-3464-46E3-A44F-0C61B0EAE5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6688F3-EA5C-4B67-B5E7-F3F34124EC90}">
  <ds:schemaRefs>
    <ds:schemaRef ds:uri="http://schemas.microsoft.com/office/2006/metadata/properties"/>
    <ds:schemaRef ds:uri="http://www.w3.org/XML/1998/namespace"/>
    <ds:schemaRef ds:uri="c8e270a9-e025-4caf-bbee-61cd67fec21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ea9f37d2-fe03-493d-b656-997bc5603a0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2do trim</vt:lpstr>
      <vt:lpstr>'2do trim'!Área_de_impresión</vt:lpstr>
    </vt:vector>
  </TitlesOfParts>
  <Company>Cinvestav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Morales Escalona</dc:creator>
  <cp:lastModifiedBy>Eduardo Morales Escalona</cp:lastModifiedBy>
  <dcterms:created xsi:type="dcterms:W3CDTF">2022-06-07T18:16:39Z</dcterms:created>
  <dcterms:modified xsi:type="dcterms:W3CDTF">2022-06-07T19:47:59Z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0x01010041C194790C823949AF9DA99CE74748A4</vt:lpwstr>
  </property>
</Properties>
</file>