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dhuerta\Documents\2022\Comité de Obra\3a Sesión Extraordinaria\"/>
    </mc:Choice>
  </mc:AlternateContent>
  <xr:revisionPtr revIDLastSave="0" documentId="13_ncr:1_{6726DB16-DE33-4169-8DEC-81E9A00A17FB}" xr6:coauthVersionLast="36" xr6:coauthVersionMax="36" xr10:uidLastSave="{00000000-0000-0000-0000-000000000000}"/>
  <bookViews>
    <workbookView xWindow="0" yWindow="0" windowWidth="28800" windowHeight="11925" xr2:uid="{00000000-000D-0000-FFFF-FFFF00000000}"/>
  </bookViews>
  <sheets>
    <sheet name="PROGRAMA ANUAL" sheetId="1" r:id="rId1"/>
  </sheets>
  <definedNames>
    <definedName name="_xlnm.Print_Area" localSheetId="0">'PROGRAMA ANUAL'!$B$1:$L$27</definedName>
  </definedNames>
  <calcPr calcId="191029"/>
</workbook>
</file>

<file path=xl/calcChain.xml><?xml version="1.0" encoding="utf-8"?>
<calcChain xmlns="http://schemas.openxmlformats.org/spreadsheetml/2006/main">
  <c r="L12" i="1" l="1"/>
  <c r="K16" i="1"/>
  <c r="G22" i="1"/>
  <c r="J22" i="1" l="1"/>
  <c r="L22" i="1" l="1"/>
  <c r="K22" i="1"/>
  <c r="L24" i="1" l="1"/>
  <c r="H22" i="1" l="1"/>
</calcChain>
</file>

<file path=xl/sharedStrings.xml><?xml version="1.0" encoding="utf-8"?>
<sst xmlns="http://schemas.openxmlformats.org/spreadsheetml/2006/main" count="46" uniqueCount="40">
  <si>
    <t>CENTRO DE INVESTIGACIÓN Y DE ESTUDIOS AVANZADOS DEL I.P.N.</t>
  </si>
  <si>
    <t>SECRETARÍA ADMINISTRATIVA</t>
  </si>
  <si>
    <t>SUBDIRECCIÓN DE SERVICIOS Y MANTENIMIENTO</t>
  </si>
  <si>
    <t>PROGRAMAS Y PROYECTOS DE INVERSIÓN</t>
  </si>
  <si>
    <t>CLAVE</t>
  </si>
  <si>
    <t>NOMBRE</t>
  </si>
  <si>
    <t>DESCRIPCION</t>
  </si>
  <si>
    <t>ENTIDAD FEDERATIVA</t>
  </si>
  <si>
    <t>TIPO DE PROGRAMA O PROYECTO</t>
  </si>
  <si>
    <t>RECURSOS FISCALES</t>
  </si>
  <si>
    <t>RECURSOS PROPIOS</t>
  </si>
  <si>
    <t>DISMINUCIÓN</t>
  </si>
  <si>
    <t>TOTAL DE INVERSION AUTORIZADA</t>
  </si>
  <si>
    <t>TOTAL DE RECURSOS FISCALES Y PROPIOS</t>
  </si>
  <si>
    <t>TOTAL</t>
  </si>
  <si>
    <t>2111L4J0001</t>
  </si>
  <si>
    <t>Construcción de Complejo de Laboratorios Especializados en Fisicoquímica de Materiales y Geoquímica Marina operados por el Cinvestav en el Parque Científico y Tecnológico de Yucatán</t>
  </si>
  <si>
    <t>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t>
  </si>
  <si>
    <t>Yucatán          (31)</t>
  </si>
  <si>
    <t> Proyecto de Inversión de Infraestructura Social</t>
  </si>
  <si>
    <t>PROGRAMA ANUAL DE OBRA PÚBLICA EJERCICIO 2022</t>
  </si>
  <si>
    <t>PROGRAMA  DE INVERSION 2022</t>
  </si>
  <si>
    <t>2111L4J0010</t>
  </si>
  <si>
    <t>Programa Anual de Mantenimiento Mayor en la Unidad Zacatenco y Sede Sur del Cinvestav</t>
  </si>
  <si>
    <t>2111L4J0013</t>
  </si>
  <si>
    <t>Adecuación de edificio existente para la operación del laboratorio de bioseguridad nivel 3 (lbs-3), en la unidad Zacatenco del Cinvestav</t>
  </si>
  <si>
    <t>El mantenimiento mayor consiste en aplicación de impermeabilizante, reencarpetado vehicular, colocación de piso en banquetas, reemplazo de transferencia eléctrica automática, aplicación de pintura, reemplazo de estructura y cristales en domo, reemplazo de tubería de aguas negras, reemplazo de red de riego y colocación de malla ciclónica.</t>
  </si>
  <si>
    <t>El proyecto consiste en realizar trabajos de adecuación en 441.24 m2 de superficie en el antiguo Edificio de Servicio de Offset y Reproducción, que actualmente no opera, para acondicionar las instalaciones del Laboratorio de Diagnóstico e Investigación de Enfermedades Emergentes con Nivel de Bioseguridad 3, que permitan realizar actividades de investigación, diagnóstico, prevención, tratamiento y seguimiento de enfermedades emergentes como la enfermedad Covid-19 causado por el virus SARS-CoV-2.</t>
  </si>
  <si>
    <t>Ciudad de México          (09)</t>
  </si>
  <si>
    <t> Programa de Inversión de Mantenimiento</t>
  </si>
  <si>
    <t>Programa Anual De Mantenimiento Mayor En La Unidad Tamaulipas Del Cinvestav</t>
  </si>
  <si>
    <t xml:space="preserve">2111L4J0006 </t>
  </si>
  <si>
    <t xml:space="preserve">2111L4J0016 </t>
  </si>
  <si>
    <t>Programa Anual De Mantenimiento Mayor En La Unidad Guadalajara Del Cinvestav</t>
  </si>
  <si>
    <t>El programa de mantenimiento mayor consiste en aplicación de impermeabilizante y pintura, reparación de tubería de PVC para bajadas pluviales, aplicación de silicón y sellador, y colocación de piso con lámina galvanizada en componentes arquitectónicos, mantenimiento e instalación de centros de carga en instalaciones eléctricas, y aplicación de pintura y colocación de red perimetral en áreas complementarias.</t>
  </si>
  <si>
    <t xml:space="preserve">El mantenimiento mayor consiste en aplicación de impermeabilizante y pintura en componentes arquitectónicos, aplicación de impermeabilizante en instalaciones hidrosanitarias, y recubrimiento de cemento, relleno de tierra, colocación de pasto, instalación de tubería, aplicación de pintura, e instalación de luminarias en áreas comunes. </t>
  </si>
  <si>
    <t>Jalisco              (14)</t>
  </si>
  <si>
    <t>Tamaulipas            (28)</t>
  </si>
  <si>
    <t>MODIFICADO 3a SESIÓN EXTRAORDINARIA 2022</t>
  </si>
  <si>
    <t>INCREMENTO RECURSOS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</si>
</sst>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1" x14ac:knownFonts="1">
    <font>
      <sz val="10"/>
      <name val="Arial"/>
    </font>
    <font>
      <sz val="11"/>
      <color theme="1"/>
      <name val="Calibri"/>
      <family val="2"/>
      <scheme val="minor"/>
    </font>
    <font>
      <b/>
      <sz val="11"/>
      <name val="Arial"/>
      <family val="2"/>
    </font>
    <font>
      <b/>
      <sz val="9"/>
      <name val="Arial"/>
      <family val="2"/>
    </font>
    <font>
      <b/>
      <sz val="10"/>
      <name val="Arial"/>
      <family val="2"/>
    </font>
    <font>
      <sz val="9"/>
      <name val="Arial"/>
      <family val="2"/>
    </font>
    <font>
      <sz val="10"/>
      <name val="Arial"/>
      <family val="2"/>
    </font>
    <font>
      <sz val="8"/>
      <name val="Arial"/>
      <family val="2"/>
    </font>
    <font>
      <b/>
      <sz val="14"/>
      <name val="Arial"/>
      <family val="2"/>
    </font>
    <font>
      <b/>
      <sz val="12"/>
      <name val="Arial"/>
      <family val="2"/>
    </font>
    <font>
      <sz val="11"/>
      <name val="Arial"/>
      <family val="2"/>
    </font>
  </fonts>
  <fills count="3">
    <fill>
      <patternFill patternType="none"/>
    </fill>
    <fill>
      <patternFill patternType="gray125"/>
    </fill>
    <fill>
      <patternFill patternType="solid">
        <fgColor indexed="65"/>
        <bgColor indexed="64"/>
      </patternFill>
    </fill>
  </fills>
  <borders count="23">
    <border>
      <left/>
      <right/>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3">
    <xf numFmtId="0" fontId="0" fillId="0" borderId="0"/>
    <xf numFmtId="44" fontId="6" fillId="0" borderId="0" applyFont="0" applyFill="0" applyBorder="0" applyAlignment="0" applyProtection="0"/>
    <xf numFmtId="0" fontId="1" fillId="0" borderId="0"/>
  </cellStyleXfs>
  <cellXfs count="51">
    <xf numFmtId="0" fontId="0" fillId="0" borderId="0" xfId="0"/>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xf>
    <xf numFmtId="0" fontId="3" fillId="0" borderId="10" xfId="0" applyFont="1" applyBorder="1" applyAlignment="1">
      <alignment vertical="center" wrapText="1"/>
    </xf>
    <xf numFmtId="0" fontId="5" fillId="0" borderId="11" xfId="0" applyFont="1" applyBorder="1"/>
    <xf numFmtId="0" fontId="5" fillId="0" borderId="12" xfId="0" applyFont="1" applyBorder="1"/>
    <xf numFmtId="0" fontId="5" fillId="0" borderId="13" xfId="0" applyFont="1" applyBorder="1" applyAlignment="1">
      <alignment horizontal="center" vertical="top"/>
    </xf>
    <xf numFmtId="0" fontId="5" fillId="2" borderId="14" xfId="0" applyFont="1" applyFill="1" applyBorder="1" applyAlignment="1">
      <alignment vertical="top" wrapText="1"/>
    </xf>
    <xf numFmtId="0" fontId="5" fillId="2" borderId="14" xfId="0" applyFont="1" applyFill="1" applyBorder="1" applyAlignment="1">
      <alignment horizontal="center" vertical="top" wrapText="1"/>
    </xf>
    <xf numFmtId="44" fontId="5" fillId="0" borderId="14" xfId="1" applyFont="1" applyBorder="1" applyAlignment="1">
      <alignment horizontal="right" vertical="top"/>
    </xf>
    <xf numFmtId="0" fontId="5" fillId="0" borderId="13" xfId="0" applyFont="1" applyBorder="1" applyAlignment="1">
      <alignment horizontal="center"/>
    </xf>
    <xf numFmtId="0" fontId="3" fillId="0" borderId="14" xfId="0" applyFont="1" applyBorder="1" applyAlignment="1">
      <alignment horizontal="center"/>
    </xf>
    <xf numFmtId="44" fontId="3" fillId="0" borderId="14" xfId="0" applyNumberFormat="1" applyFont="1" applyBorder="1"/>
    <xf numFmtId="0" fontId="3" fillId="0" borderId="14" xfId="0" applyFont="1" applyBorder="1" applyAlignment="1">
      <alignment horizontal="right"/>
    </xf>
    <xf numFmtId="0" fontId="5" fillId="0" borderId="14" xfId="0" applyFont="1" applyBorder="1"/>
    <xf numFmtId="0" fontId="3" fillId="0" borderId="14" xfId="0" applyFont="1" applyBorder="1" applyAlignment="1">
      <alignment vertical="center" wrapText="1"/>
    </xf>
    <xf numFmtId="0" fontId="3" fillId="0" borderId="14" xfId="0" applyFont="1" applyBorder="1" applyAlignment="1">
      <alignment horizontal="left"/>
    </xf>
    <xf numFmtId="0" fontId="5" fillId="0" borderId="14" xfId="0" applyFont="1" applyBorder="1" applyAlignment="1">
      <alignment horizontal="left"/>
    </xf>
    <xf numFmtId="44" fontId="5" fillId="0" borderId="14" xfId="1" applyFont="1" applyBorder="1"/>
    <xf numFmtId="0" fontId="5" fillId="0" borderId="14" xfId="0" applyFont="1" applyBorder="1" applyAlignment="1">
      <alignment horizontal="left" vertical="center" wrapText="1"/>
    </xf>
    <xf numFmtId="0" fontId="7" fillId="0" borderId="15" xfId="0" applyFont="1" applyBorder="1" applyAlignment="1">
      <alignment horizontal="center"/>
    </xf>
    <xf numFmtId="0" fontId="7" fillId="0" borderId="16" xfId="0" applyFont="1" applyBorder="1"/>
    <xf numFmtId="0" fontId="3" fillId="0" borderId="14" xfId="0" applyFont="1" applyBorder="1" applyAlignment="1">
      <alignment horizontal="left" vertical="top"/>
    </xf>
    <xf numFmtId="0" fontId="3" fillId="0" borderId="18" xfId="0" applyFont="1" applyBorder="1" applyAlignment="1">
      <alignment horizontal="center" vertical="center" wrapText="1"/>
    </xf>
    <xf numFmtId="0" fontId="5" fillId="0" borderId="19" xfId="0" applyFont="1" applyBorder="1"/>
    <xf numFmtId="44" fontId="3" fillId="0" borderId="20" xfId="0" applyNumberFormat="1" applyFont="1" applyBorder="1"/>
    <xf numFmtId="44" fontId="5" fillId="0" borderId="20" xfId="1" applyFont="1" applyBorder="1"/>
    <xf numFmtId="0" fontId="7" fillId="0" borderId="21" xfId="0" applyFont="1" applyBorder="1"/>
    <xf numFmtId="8" fontId="5" fillId="0" borderId="20" xfId="1" applyNumberFormat="1" applyFont="1" applyBorder="1" applyAlignment="1">
      <alignment horizontal="right" vertical="top"/>
    </xf>
    <xf numFmtId="44" fontId="3" fillId="0" borderId="14" xfId="1" applyFont="1" applyBorder="1"/>
    <xf numFmtId="8" fontId="5" fillId="0" borderId="14" xfId="1" applyNumberFormat="1" applyFont="1" applyBorder="1" applyAlignment="1">
      <alignment horizontal="right" vertical="top"/>
    </xf>
    <xf numFmtId="44" fontId="2" fillId="0" borderId="14" xfId="0" applyNumberFormat="1" applyFont="1" applyBorder="1"/>
    <xf numFmtId="8" fontId="2" fillId="0" borderId="14" xfId="0" applyNumberFormat="1" applyFont="1" applyBorder="1"/>
    <xf numFmtId="8" fontId="2" fillId="0" borderId="20" xfId="0" applyNumberFormat="1" applyFont="1" applyBorder="1"/>
    <xf numFmtId="0" fontId="10" fillId="0" borderId="20" xfId="0" applyFont="1" applyBorder="1"/>
    <xf numFmtId="8" fontId="2" fillId="0" borderId="20" xfId="1" applyNumberFormat="1" applyFont="1" applyBorder="1"/>
    <xf numFmtId="0" fontId="9" fillId="0" borderId="0" xfId="0" applyFont="1" applyAlignment="1">
      <alignment vertical="center"/>
    </xf>
    <xf numFmtId="44" fontId="5" fillId="0" borderId="20" xfId="1" applyNumberFormat="1" applyFont="1" applyBorder="1" applyAlignment="1">
      <alignment horizontal="right" vertical="top"/>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2" xfId="0" applyFont="1" applyBorder="1" applyAlignment="1">
      <alignment horizontal="center"/>
    </xf>
    <xf numFmtId="0" fontId="9" fillId="0" borderId="0" xfId="0" applyFont="1" applyAlignment="1">
      <alignment horizontal="center" vertical="center"/>
    </xf>
  </cellXfs>
  <cellStyles count="3">
    <cellStyle name="Moneda" xfId="1" builtinId="4"/>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0</xdr:rowOff>
    </xdr:from>
    <xdr:to>
      <xdr:col>2</xdr:col>
      <xdr:colOff>646067</xdr:colOff>
      <xdr:row>7</xdr:row>
      <xdr:rowOff>33618</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934" t="24757" r="51938" b="40802"/>
        <a:stretch>
          <a:fillRect/>
        </a:stretch>
      </xdr:blipFill>
      <xdr:spPr bwMode="auto">
        <a:xfrm>
          <a:off x="271181" y="0"/>
          <a:ext cx="1417033" cy="1277471"/>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solidFill>
                <a:srgbClr val="FFFFFF"/>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28"/>
  <sheetViews>
    <sheetView tabSelected="1" zoomScaleNormal="100" workbookViewId="0">
      <selection activeCell="J12" sqref="J12"/>
    </sheetView>
  </sheetViews>
  <sheetFormatPr baseColWidth="10" defaultColWidth="11.42578125" defaultRowHeight="12.75" x14ac:dyDescent="0.2"/>
  <cols>
    <col min="1" max="1" width="2.28515625" customWidth="1"/>
    <col min="2" max="2" width="13.28515625" customWidth="1"/>
    <col min="3" max="3" width="28" customWidth="1"/>
    <col min="4" max="4" width="43.85546875" customWidth="1"/>
    <col min="5" max="5" width="12.28515625" customWidth="1"/>
    <col min="6" max="6" width="13.28515625" customWidth="1"/>
    <col min="7" max="7" width="15.7109375" customWidth="1"/>
    <col min="8" max="8" width="18.85546875" customWidth="1"/>
    <col min="9" max="9" width="14.140625" customWidth="1"/>
    <col min="10" max="10" width="15.5703125" customWidth="1"/>
    <col min="11" max="11" width="18.28515625" customWidth="1"/>
    <col min="12" max="12" width="20.5703125" customWidth="1"/>
  </cols>
  <sheetData>
    <row r="2" spans="2:12" ht="18" x14ac:dyDescent="0.25">
      <c r="B2" s="42" t="s">
        <v>0</v>
      </c>
      <c r="C2" s="42"/>
      <c r="D2" s="42"/>
      <c r="E2" s="42"/>
      <c r="F2" s="42"/>
      <c r="G2" s="42"/>
      <c r="H2" s="42"/>
      <c r="I2" s="42"/>
      <c r="J2" s="42"/>
      <c r="K2" s="42"/>
    </row>
    <row r="3" spans="2:12" x14ac:dyDescent="0.2">
      <c r="B3" s="43" t="s">
        <v>1</v>
      </c>
      <c r="C3" s="43"/>
      <c r="D3" s="43"/>
      <c r="E3" s="43"/>
      <c r="F3" s="43"/>
      <c r="G3" s="43"/>
      <c r="H3" s="43"/>
      <c r="I3" s="43"/>
      <c r="J3" s="43"/>
      <c r="K3" s="43"/>
    </row>
    <row r="4" spans="2:12" x14ac:dyDescent="0.2">
      <c r="B4" s="43" t="s">
        <v>2</v>
      </c>
      <c r="C4" s="43"/>
      <c r="D4" s="43"/>
      <c r="E4" s="43"/>
      <c r="F4" s="43"/>
      <c r="G4" s="43"/>
      <c r="H4" s="43"/>
      <c r="I4" s="43"/>
      <c r="J4" s="43"/>
      <c r="K4" s="43"/>
    </row>
    <row r="5" spans="2:12" x14ac:dyDescent="0.2">
      <c r="B5" s="43" t="s">
        <v>3</v>
      </c>
      <c r="C5" s="43"/>
      <c r="D5" s="43"/>
      <c r="E5" s="43"/>
      <c r="F5" s="43"/>
      <c r="G5" s="43"/>
      <c r="H5" s="43"/>
      <c r="I5" s="43"/>
      <c r="J5" s="43"/>
      <c r="K5" s="43"/>
    </row>
    <row r="6" spans="2:12" ht="15" x14ac:dyDescent="0.25">
      <c r="B6" s="44" t="s">
        <v>20</v>
      </c>
      <c r="C6" s="44"/>
      <c r="D6" s="44"/>
      <c r="E6" s="44"/>
      <c r="F6" s="44"/>
      <c r="G6" s="44"/>
      <c r="H6" s="44"/>
      <c r="I6" s="44"/>
      <c r="J6" s="44"/>
      <c r="K6" s="44"/>
    </row>
    <row r="7" spans="2:12" ht="15.75" x14ac:dyDescent="0.2">
      <c r="B7" s="50" t="s">
        <v>38</v>
      </c>
      <c r="C7" s="50"/>
      <c r="D7" s="50"/>
      <c r="E7" s="50"/>
      <c r="F7" s="50"/>
      <c r="G7" s="50"/>
      <c r="H7" s="50"/>
      <c r="I7" s="50"/>
      <c r="J7" s="50"/>
      <c r="K7" s="50"/>
      <c r="L7" s="37"/>
    </row>
    <row r="8" spans="2:12" ht="13.5" customHeight="1" thickBot="1" x14ac:dyDescent="0.3">
      <c r="B8" s="49"/>
      <c r="C8" s="49"/>
      <c r="D8" s="49"/>
      <c r="E8" s="49"/>
      <c r="F8" s="49"/>
      <c r="G8" s="49"/>
      <c r="H8" s="49"/>
      <c r="I8" s="49"/>
      <c r="J8" s="49"/>
      <c r="K8" s="49"/>
      <c r="L8" s="49"/>
    </row>
    <row r="9" spans="2:12" ht="24" customHeight="1" thickTop="1" thickBot="1" x14ac:dyDescent="0.25">
      <c r="B9" s="45" t="s">
        <v>4</v>
      </c>
      <c r="C9" s="47" t="s">
        <v>5</v>
      </c>
      <c r="D9" s="47" t="s">
        <v>6</v>
      </c>
      <c r="E9" s="47" t="s">
        <v>7</v>
      </c>
      <c r="F9" s="47" t="s">
        <v>8</v>
      </c>
      <c r="G9" s="39" t="s">
        <v>21</v>
      </c>
      <c r="H9" s="40"/>
      <c r="I9" s="1"/>
      <c r="J9" s="1"/>
      <c r="K9" s="39" t="s">
        <v>14</v>
      </c>
      <c r="L9" s="41"/>
    </row>
    <row r="10" spans="2:12" ht="36" customHeight="1" thickTop="1" x14ac:dyDescent="0.2">
      <c r="B10" s="46"/>
      <c r="C10" s="48"/>
      <c r="D10" s="48"/>
      <c r="E10" s="48"/>
      <c r="F10" s="48"/>
      <c r="G10" s="2" t="s">
        <v>9</v>
      </c>
      <c r="H10" s="2" t="s">
        <v>10</v>
      </c>
      <c r="I10" s="2" t="s">
        <v>11</v>
      </c>
      <c r="J10" s="2" t="s">
        <v>39</v>
      </c>
      <c r="K10" s="2" t="s">
        <v>9</v>
      </c>
      <c r="L10" s="24" t="s">
        <v>10</v>
      </c>
    </row>
    <row r="11" spans="2:12" ht="6" customHeight="1" x14ac:dyDescent="0.2">
      <c r="B11" s="3"/>
      <c r="C11" s="4"/>
      <c r="D11" s="4"/>
      <c r="E11" s="4"/>
      <c r="F11" s="4"/>
      <c r="G11" s="5"/>
      <c r="H11" s="6"/>
      <c r="I11" s="6"/>
      <c r="J11" s="6"/>
      <c r="K11" s="5"/>
      <c r="L11" s="25"/>
    </row>
    <row r="12" spans="2:12" ht="205.5" customHeight="1" x14ac:dyDescent="0.2">
      <c r="B12" s="7" t="s">
        <v>15</v>
      </c>
      <c r="C12" s="8" t="s">
        <v>16</v>
      </c>
      <c r="D12" s="8" t="s">
        <v>17</v>
      </c>
      <c r="E12" s="9" t="s">
        <v>18</v>
      </c>
      <c r="F12" s="9" t="s">
        <v>19</v>
      </c>
      <c r="G12" s="10"/>
      <c r="H12" s="10">
        <v>52484736</v>
      </c>
      <c r="I12" s="10"/>
      <c r="J12" s="10">
        <v>4000000</v>
      </c>
      <c r="K12" s="31">
        <v>4000000</v>
      </c>
      <c r="L12" s="38">
        <f>+H12</f>
        <v>52484736</v>
      </c>
    </row>
    <row r="13" spans="2:12" ht="7.5" customHeight="1" x14ac:dyDescent="0.2">
      <c r="B13" s="7"/>
      <c r="C13" s="8"/>
      <c r="D13" s="8"/>
      <c r="E13" s="9"/>
      <c r="F13" s="9"/>
      <c r="G13" s="10"/>
      <c r="H13" s="10"/>
      <c r="I13" s="10"/>
      <c r="J13" s="10"/>
      <c r="K13" s="10"/>
      <c r="L13" s="29"/>
    </row>
    <row r="14" spans="2:12" ht="99" customHeight="1" x14ac:dyDescent="0.2">
      <c r="B14" s="7" t="s">
        <v>22</v>
      </c>
      <c r="C14" s="8" t="s">
        <v>23</v>
      </c>
      <c r="D14" s="8" t="s">
        <v>26</v>
      </c>
      <c r="E14" s="9" t="s">
        <v>28</v>
      </c>
      <c r="F14" s="9" t="s">
        <v>19</v>
      </c>
      <c r="G14" s="10">
        <v>8634929</v>
      </c>
      <c r="H14" s="10"/>
      <c r="I14" s="10"/>
      <c r="J14" s="10"/>
      <c r="K14" s="10">
        <v>8634929</v>
      </c>
      <c r="L14" s="29"/>
    </row>
    <row r="15" spans="2:12" ht="7.5" customHeight="1" x14ac:dyDescent="0.2">
      <c r="B15" s="7"/>
      <c r="C15" s="8"/>
      <c r="D15" s="8"/>
      <c r="E15" s="9"/>
      <c r="F15" s="9"/>
      <c r="G15" s="10"/>
      <c r="H15" s="10"/>
      <c r="I15" s="10"/>
      <c r="J15" s="10"/>
      <c r="K15" s="10"/>
      <c r="L15" s="29"/>
    </row>
    <row r="16" spans="2:12" ht="150" customHeight="1" x14ac:dyDescent="0.2">
      <c r="B16" s="7" t="s">
        <v>24</v>
      </c>
      <c r="C16" s="8" t="s">
        <v>25</v>
      </c>
      <c r="D16" s="8" t="s">
        <v>27</v>
      </c>
      <c r="E16" s="9" t="s">
        <v>28</v>
      </c>
      <c r="F16" s="9" t="s">
        <v>29</v>
      </c>
      <c r="G16" s="10">
        <v>16792685</v>
      </c>
      <c r="H16" s="10"/>
      <c r="I16" s="10"/>
      <c r="J16" s="10">
        <v>4000000</v>
      </c>
      <c r="K16" s="10">
        <f>+G16+J16</f>
        <v>20792685</v>
      </c>
      <c r="L16" s="38"/>
    </row>
    <row r="17" spans="2:12" ht="9.75" customHeight="1" x14ac:dyDescent="0.2">
      <c r="B17" s="7"/>
      <c r="C17" s="8"/>
      <c r="D17" s="8"/>
      <c r="E17" s="9"/>
      <c r="F17" s="9"/>
      <c r="G17" s="10"/>
      <c r="H17" s="10"/>
      <c r="I17" s="10"/>
      <c r="J17" s="10"/>
      <c r="L17" s="29"/>
    </row>
    <row r="18" spans="2:12" ht="106.5" customHeight="1" x14ac:dyDescent="0.2">
      <c r="B18" s="7" t="s">
        <v>31</v>
      </c>
      <c r="C18" s="8" t="s">
        <v>30</v>
      </c>
      <c r="D18" s="8" t="s">
        <v>34</v>
      </c>
      <c r="E18" s="9" t="s">
        <v>37</v>
      </c>
      <c r="F18" s="9" t="s">
        <v>29</v>
      </c>
      <c r="G18" s="10">
        <v>1554517</v>
      </c>
      <c r="H18" s="10"/>
      <c r="I18" s="10"/>
      <c r="J18" s="10"/>
      <c r="K18" s="10">
        <v>1554517</v>
      </c>
      <c r="L18" s="29"/>
    </row>
    <row r="19" spans="2:12" ht="11.25" customHeight="1" x14ac:dyDescent="0.2">
      <c r="B19" s="7"/>
      <c r="C19" s="8"/>
      <c r="D19" s="8"/>
      <c r="E19" s="9"/>
      <c r="F19" s="9"/>
      <c r="G19" s="10"/>
      <c r="H19" s="10"/>
      <c r="I19" s="10"/>
      <c r="J19" s="10"/>
      <c r="L19" s="29"/>
    </row>
    <row r="20" spans="2:12" ht="90" customHeight="1" x14ac:dyDescent="0.2">
      <c r="B20" s="7" t="s">
        <v>32</v>
      </c>
      <c r="C20" s="8" t="s">
        <v>33</v>
      </c>
      <c r="D20" s="8" t="s">
        <v>35</v>
      </c>
      <c r="E20" s="9" t="s">
        <v>36</v>
      </c>
      <c r="F20" s="9" t="s">
        <v>29</v>
      </c>
      <c r="G20" s="10">
        <v>1956666.5</v>
      </c>
      <c r="H20" s="10"/>
      <c r="I20" s="10"/>
      <c r="J20" s="10"/>
      <c r="K20" s="10">
        <v>1956666.5</v>
      </c>
      <c r="L20" s="29"/>
    </row>
    <row r="21" spans="2:12" ht="19.5" customHeight="1" x14ac:dyDescent="0.2">
      <c r="B21" s="7"/>
      <c r="C21" s="8"/>
      <c r="D21" s="8"/>
      <c r="E21" s="9"/>
      <c r="F21" s="9"/>
      <c r="G21" s="10"/>
      <c r="H21" s="10"/>
      <c r="I21" s="10"/>
      <c r="J21" s="10"/>
      <c r="K21" s="10"/>
      <c r="L21" s="29"/>
    </row>
    <row r="22" spans="2:12" ht="22.5" customHeight="1" x14ac:dyDescent="0.25">
      <c r="B22" s="11"/>
      <c r="C22" s="23" t="s">
        <v>12</v>
      </c>
      <c r="D22" s="12"/>
      <c r="E22" s="12"/>
      <c r="F22" s="12"/>
      <c r="G22" s="13">
        <f>SUM(G12:G21)</f>
        <v>28938797.5</v>
      </c>
      <c r="H22" s="32">
        <f>SUM(H12)</f>
        <v>52484736</v>
      </c>
      <c r="I22" s="13">
        <v>0</v>
      </c>
      <c r="J22" s="32">
        <f>SUM(J12:J21)</f>
        <v>8000000</v>
      </c>
      <c r="K22" s="33">
        <f>SUM(K12:K20)</f>
        <v>36938797.5</v>
      </c>
      <c r="L22" s="34">
        <f>SUM(L12:L20)</f>
        <v>52484736</v>
      </c>
    </row>
    <row r="23" spans="2:12" ht="3.75" customHeight="1" x14ac:dyDescent="0.2">
      <c r="B23" s="11"/>
      <c r="C23" s="16"/>
      <c r="D23" s="16"/>
      <c r="E23" s="16"/>
      <c r="F23" s="16"/>
      <c r="G23" s="15"/>
      <c r="H23" s="15"/>
      <c r="I23" s="15"/>
      <c r="J23" s="15"/>
      <c r="K23" s="15"/>
      <c r="L23" s="35"/>
    </row>
    <row r="24" spans="2:12" ht="12.75" customHeight="1" x14ac:dyDescent="0.25">
      <c r="B24" s="11"/>
      <c r="C24" s="17" t="s">
        <v>13</v>
      </c>
      <c r="D24" s="18"/>
      <c r="E24" s="18"/>
      <c r="F24" s="18"/>
      <c r="G24" s="13"/>
      <c r="H24" s="30"/>
      <c r="I24" s="19"/>
      <c r="J24" s="19"/>
      <c r="K24" s="13"/>
      <c r="L24" s="36">
        <f>+K22+L22</f>
        <v>89423533.5</v>
      </c>
    </row>
    <row r="25" spans="2:12" ht="6" customHeight="1" x14ac:dyDescent="0.2">
      <c r="B25" s="11"/>
      <c r="C25" s="20"/>
      <c r="D25" s="20"/>
      <c r="E25" s="20"/>
      <c r="F25" s="20"/>
      <c r="G25" s="19"/>
      <c r="H25" s="19"/>
      <c r="I25" s="19"/>
      <c r="J25" s="19"/>
      <c r="K25" s="19"/>
      <c r="L25" s="27"/>
    </row>
    <row r="26" spans="2:12" x14ac:dyDescent="0.2">
      <c r="B26" s="11"/>
      <c r="C26" s="14"/>
      <c r="D26" s="14"/>
      <c r="E26" s="14"/>
      <c r="F26" s="14"/>
      <c r="G26" s="13"/>
      <c r="H26" s="13"/>
      <c r="I26" s="13"/>
      <c r="J26" s="13"/>
      <c r="K26" s="13"/>
      <c r="L26" s="26"/>
    </row>
    <row r="27" spans="2:12" ht="6.75" customHeight="1" thickBot="1" x14ac:dyDescent="0.25">
      <c r="B27" s="21"/>
      <c r="C27" s="22"/>
      <c r="D27" s="22"/>
      <c r="E27" s="22"/>
      <c r="F27" s="22"/>
      <c r="G27" s="22"/>
      <c r="H27" s="22"/>
      <c r="I27" s="22"/>
      <c r="J27" s="22"/>
      <c r="K27" s="22"/>
      <c r="L27" s="28"/>
    </row>
    <row r="28" spans="2:12" ht="13.5" thickTop="1" x14ac:dyDescent="0.2"/>
  </sheetData>
  <mergeCells count="14">
    <mergeCell ref="G9:H9"/>
    <mergeCell ref="K9:L9"/>
    <mergeCell ref="B2:K2"/>
    <mergeCell ref="B3:K3"/>
    <mergeCell ref="B4:K4"/>
    <mergeCell ref="B5:K5"/>
    <mergeCell ref="B6:K6"/>
    <mergeCell ref="B9:B10"/>
    <mergeCell ref="C9:C10"/>
    <mergeCell ref="D9:D10"/>
    <mergeCell ref="E9:E10"/>
    <mergeCell ref="F9:F10"/>
    <mergeCell ref="B8:L8"/>
    <mergeCell ref="B7:K7"/>
  </mergeCells>
  <printOptions horizontalCentered="1"/>
  <pageMargins left="0.27559055118110237" right="0" top="0.19685039370078741" bottom="0.15748031496062992" header="0.31496062992125984" footer="0.15748031496062992"/>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 ANUAL</vt:lpstr>
      <vt:lpstr>'PROGRAMA ANUAL'!Área_de_impresión</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Diana Alejandra Huerta Galicia</cp:lastModifiedBy>
  <cp:lastPrinted>2022-12-22T20:39:54Z</cp:lastPrinted>
  <dcterms:created xsi:type="dcterms:W3CDTF">2014-03-26T18:22:43Z</dcterms:created>
  <dcterms:modified xsi:type="dcterms:W3CDTF">2023-01-02T17:53:03Z</dcterms:modified>
</cp:coreProperties>
</file>